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896B999-15B2-4C91-9FA8-839C9FB7CD22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H21" i="16" s="1"/>
  <c r="E26" i="16" l="1"/>
  <c r="B2" i="9"/>
  <c r="F7" i="17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<sst xmlns="http://schemas.openxmlformats.org/spreadsheetml/2006/main" count="62" uniqueCount="60">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</sst>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4" totalsRowShown="0" headerRowDxfId="34" dataDxfId="32" headerRowBorderDxfId="33" tableBorderDxfId="31" totalsRowBorderDxfId="30">
  <autoFilter ref="C12:F24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N21" sqref="N21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4" t="s">
        <v>59</v>
      </c>
      <c r="F1" s="54"/>
      <c r="G1" s="52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0"/>
      <c r="F3" s="16"/>
      <c r="G3" s="16"/>
    </row>
    <row r="4" spans="2:8" ht="15.6" customHeight="1" x14ac:dyDescent="0.25">
      <c r="B4" s="7"/>
      <c r="C4" s="31" t="s">
        <v>49</v>
      </c>
      <c r="D4" s="31"/>
      <c r="E4" s="33" t="s">
        <v>30</v>
      </c>
      <c r="F4" s="34"/>
      <c r="G4" s="38"/>
    </row>
    <row r="5" spans="2:8" ht="15.6" customHeight="1" x14ac:dyDescent="0.25">
      <c r="B5" s="7"/>
      <c r="C5" s="59" t="s">
        <v>32</v>
      </c>
      <c r="D5" s="60"/>
      <c r="E5" s="62"/>
      <c r="F5" s="62"/>
      <c r="G5" s="38"/>
    </row>
    <row r="6" spans="2:8" ht="15.6" customHeight="1" x14ac:dyDescent="0.25">
      <c r="B6" s="7"/>
      <c r="C6" s="59" t="s">
        <v>33</v>
      </c>
      <c r="D6" s="60"/>
      <c r="E6" s="62"/>
      <c r="F6" s="62"/>
      <c r="G6" s="38"/>
    </row>
    <row r="7" spans="2:8" ht="15.6" customHeight="1" x14ac:dyDescent="0.25">
      <c r="B7" s="7"/>
      <c r="C7" s="59" t="s">
        <v>1</v>
      </c>
      <c r="D7" s="60"/>
      <c r="E7" s="61"/>
      <c r="F7" s="61"/>
      <c r="G7" s="38"/>
    </row>
    <row r="8" spans="2:8" ht="15.6" customHeight="1" x14ac:dyDescent="0.25">
      <c r="B8" s="18" t="s">
        <v>17</v>
      </c>
      <c r="C8" s="58" t="s">
        <v>29</v>
      </c>
      <c r="D8" s="58"/>
      <c r="E8" s="62"/>
      <c r="F8" s="62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48</v>
      </c>
      <c r="D10" s="32"/>
      <c r="E10" s="51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53</v>
      </c>
      <c r="F12" s="24" t="s">
        <v>19</v>
      </c>
      <c r="G12" s="39"/>
    </row>
    <row r="13" spans="2:8" s="13" customFormat="1" ht="15.6" customHeight="1" x14ac:dyDescent="0.25">
      <c r="C13" s="44">
        <v>1</v>
      </c>
      <c r="D13" s="45" t="s">
        <v>54</v>
      </c>
      <c r="E13" s="47"/>
      <c r="F13" s="25">
        <v>0.2</v>
      </c>
      <c r="G13" s="40"/>
    </row>
    <row r="14" spans="2:8" s="13" customFormat="1" ht="15.6" customHeight="1" x14ac:dyDescent="0.25">
      <c r="C14" s="44">
        <v>2</v>
      </c>
      <c r="D14" s="45" t="s">
        <v>25</v>
      </c>
      <c r="E14" s="47"/>
      <c r="F14" s="25">
        <v>0.2</v>
      </c>
      <c r="G14" s="40"/>
    </row>
    <row r="15" spans="2:8" s="13" customFormat="1" ht="15.6" customHeight="1" x14ac:dyDescent="0.25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x14ac:dyDescent="0.25">
      <c r="C16" s="44">
        <v>4</v>
      </c>
      <c r="D16" s="45" t="s">
        <v>24</v>
      </c>
      <c r="E16" s="47"/>
      <c r="F16" s="25">
        <v>0.2</v>
      </c>
      <c r="G16" s="40"/>
    </row>
    <row r="17" spans="1:8" s="13" customFormat="1" ht="15.6" customHeight="1" x14ac:dyDescent="0.25">
      <c r="C17" s="44">
        <v>5</v>
      </c>
      <c r="D17" s="45" t="s">
        <v>28</v>
      </c>
      <c r="E17" s="47"/>
      <c r="F17" s="25">
        <v>0.2</v>
      </c>
      <c r="G17" s="40"/>
    </row>
    <row r="18" spans="1:8" s="13" customFormat="1" ht="15.6" customHeight="1" x14ac:dyDescent="0.25">
      <c r="C18" s="44">
        <v>6</v>
      </c>
      <c r="D18" s="45" t="s">
        <v>27</v>
      </c>
      <c r="E18" s="47"/>
      <c r="F18" s="25">
        <v>0.2</v>
      </c>
      <c r="G18" s="40"/>
    </row>
    <row r="19" spans="1:8" s="13" customFormat="1" ht="15.6" customHeight="1" x14ac:dyDescent="0.25">
      <c r="C19" s="44">
        <v>7</v>
      </c>
      <c r="D19" s="45" t="s">
        <v>50</v>
      </c>
      <c r="E19" s="47"/>
      <c r="F19" s="25">
        <v>0.2</v>
      </c>
      <c r="G19" s="40"/>
    </row>
    <row r="20" spans="1:8" s="13" customFormat="1" ht="15.6" customHeight="1" thickBot="1" x14ac:dyDescent="0.3">
      <c r="C20" s="44">
        <v>8</v>
      </c>
      <c r="D20" s="45" t="s">
        <v>26</v>
      </c>
      <c r="E20" s="47"/>
      <c r="F20" s="25">
        <v>0.2</v>
      </c>
      <c r="G20" s="40"/>
    </row>
    <row r="21" spans="1:8" s="13" customFormat="1" ht="15.6" customHeight="1" thickBot="1" x14ac:dyDescent="0.3">
      <c r="C21" s="44">
        <v>9</v>
      </c>
      <c r="D21" s="46" t="s">
        <v>52</v>
      </c>
      <c r="E21" s="47"/>
      <c r="F21" s="25">
        <v>0.2</v>
      </c>
      <c r="G21" s="40"/>
      <c r="H21" s="50" t="e">
        <f>ПозиционноеЦеновое[[#This Row],[Цена, руб (без учета НДС)]]/(E25-ПозиционноеЦеновое[[#This Row],[Цена, руб (без учета НДС)]])</f>
        <v>#DIV/0!</v>
      </c>
    </row>
    <row r="22" spans="1:8" s="13" customFormat="1" ht="15.6" customHeight="1" x14ac:dyDescent="0.25">
      <c r="C22" s="44">
        <v>10</v>
      </c>
      <c r="D22" s="45" t="s">
        <v>22</v>
      </c>
      <c r="E22" s="47"/>
      <c r="F22" s="25">
        <v>0.2</v>
      </c>
      <c r="G22" s="40"/>
    </row>
    <row r="23" spans="1:8" s="13" customFormat="1" ht="15.6" customHeight="1" x14ac:dyDescent="0.25">
      <c r="C23" s="44">
        <v>11</v>
      </c>
      <c r="D23" s="45" t="s">
        <v>23</v>
      </c>
      <c r="E23" s="47"/>
      <c r="F23" s="25">
        <v>0.2</v>
      </c>
      <c r="G23" s="40"/>
    </row>
    <row r="24" spans="1:8" s="13" customFormat="1" ht="30.6" customHeight="1" x14ac:dyDescent="0.25">
      <c r="A24" s="19"/>
      <c r="C24" s="49">
        <v>12</v>
      </c>
      <c r="D24" s="43" t="s">
        <v>51</v>
      </c>
      <c r="E24" s="48"/>
      <c r="F24" s="26">
        <v>0.2</v>
      </c>
      <c r="G24" s="40"/>
    </row>
    <row r="25" spans="1:8" s="13" customFormat="1" ht="15.6" customHeight="1" x14ac:dyDescent="0.25">
      <c r="C25" s="53" t="s">
        <v>56</v>
      </c>
      <c r="D25" s="53"/>
      <c r="E25" s="36">
        <f>SUM(ПозиционноеЦеновое[Цена, руб (без учета НДС)])</f>
        <v>0</v>
      </c>
      <c r="F25" s="5"/>
      <c r="G25" s="5"/>
    </row>
    <row r="26" spans="1:8" s="14" customFormat="1" ht="15.6" customHeight="1" x14ac:dyDescent="0.25">
      <c r="B26" s="13"/>
      <c r="C26" s="55" t="s">
        <v>57</v>
      </c>
      <c r="D26" s="55"/>
      <c r="E26" s="36">
        <f>E13*F13+E14*F14+E15*F15+E16*F16+E17*F17+E18*F18+E19*F19+E20*F20+E21*F21+E22*F22+E23*F23+E24*F24+E25</f>
        <v>0</v>
      </c>
      <c r="F26" s="27"/>
      <c r="G26" s="27"/>
    </row>
    <row r="27" spans="1:8" s="14" customFormat="1" ht="15.6" customHeight="1" x14ac:dyDescent="0.25">
      <c r="B27" s="13"/>
      <c r="C27" s="28"/>
      <c r="D27" s="28"/>
      <c r="E27" s="37"/>
      <c r="F27" s="27"/>
      <c r="G27" s="27"/>
    </row>
    <row r="28" spans="1:8" s="14" customFormat="1" ht="15.6" customHeight="1" x14ac:dyDescent="0.25">
      <c r="C28" s="56" t="s">
        <v>58</v>
      </c>
      <c r="D28" s="57"/>
      <c r="E28" s="41"/>
      <c r="F28" s="17"/>
      <c r="G28" s="17"/>
    </row>
    <row r="29" spans="1:8" s="14" customFormat="1" ht="15.6" customHeight="1" x14ac:dyDescent="0.25">
      <c r="D29" s="29" t="s">
        <v>55</v>
      </c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</sheetData>
  <sheetProtection formatRows="0" insertRows="0" deleteRows="0" sort="0"/>
  <mergeCells count="12">
    <mergeCell ref="C25:D25"/>
    <mergeCell ref="E1:F1"/>
    <mergeCell ref="C26:D26"/>
    <mergeCell ref="C28:D28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6:B27 C25 E26:G27 E25 E28 C28 B9:E10 B11:D11 E21:G21 D22:G24 D15:G20 B15:C24 B12:G14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8 E20:E24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5">
    <cfRule type="expression" dxfId="5" priority="7">
      <formula>AND(CELL("защита", B25)=0, NOT(ISBLANK(B25)))</formula>
    </cfRule>
  </conditionalFormatting>
  <conditionalFormatting sqref="D24">
    <cfRule type="containsBlanks" dxfId="4" priority="6">
      <formula>LEN(TRIM(D24))=0</formula>
    </cfRule>
  </conditionalFormatting>
  <conditionalFormatting sqref="E19">
    <cfRule type="containsBlanks" dxfId="3" priority="4">
      <formula>LEN(TRIM(E19))=0</formula>
    </cfRule>
  </conditionalFormatting>
  <conditionalFormatting sqref="E28">
    <cfRule type="containsBlanks" dxfId="2" priority="3">
      <formula>LEN(TRIM(E28))=0</formula>
    </cfRule>
  </conditionalFormatting>
  <conditionalFormatting sqref="C26:C27">
    <cfRule type="expression" dxfId="1" priority="2">
      <formula>AND(CELL("защита", C26)=0, NOT(ISBLANK(C26)))</formula>
    </cfRule>
  </conditionalFormatting>
  <conditionalFormatting sqref="E25:E26">
    <cfRule type="containsBlanks" dxfId="0" priority="1">
      <formula>LEN(TRIM(E25))=0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6:E28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6:G27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3:G22 E23:E25 F23:G24" xr:uid="{00000000-0002-0000-0200-000004000000}"/>
    <dataValidation allowBlank="1" showInputMessage="1" showErrorMessage="1" promptTitle="Перечислить!" prompt="_x000a_" sqref="D24" xr:uid="{00000000-0002-0000-0200-000005000000}"/>
    <dataValidation allowBlank="1" showInputMessage="1" showErrorMessage="1" promptTitle="расчет НЗ в %" prompt="_x000a_" sqref="H21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2024-01-31T06:03:03Z</dcterms:modified>
  <cp:category>Формы; Закупочная документация</cp:category>
</cp:coreProperties>
</file>